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768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L14" i="1" l="1"/>
  <c r="L33" i="1" s="1"/>
  <c r="X14" i="1" l="1"/>
  <c r="W14" i="1"/>
  <c r="V14" i="1"/>
  <c r="V33" i="1" s="1"/>
  <c r="T14" i="1"/>
  <c r="S14" i="1"/>
  <c r="R14" i="1"/>
  <c r="P14" i="1"/>
  <c r="O14" i="1"/>
  <c r="N14" i="1"/>
  <c r="K14" i="1"/>
  <c r="J14" i="1"/>
  <c r="X12" i="1"/>
  <c r="W12" i="1"/>
  <c r="V12" i="1"/>
  <c r="T12" i="1"/>
  <c r="S12" i="1"/>
  <c r="R12" i="1"/>
  <c r="P12" i="1"/>
  <c r="O12" i="1"/>
  <c r="N12" i="1"/>
  <c r="L12" i="1"/>
  <c r="K12" i="1"/>
  <c r="J12" i="1"/>
  <c r="J33" i="1" s="1"/>
  <c r="I13" i="1"/>
  <c r="I12" i="1" s="1"/>
  <c r="I27" i="1"/>
  <c r="I28" i="1"/>
  <c r="X33" i="1" l="1"/>
  <c r="P33" i="1"/>
  <c r="O33" i="1"/>
  <c r="T33" i="1"/>
  <c r="K33" i="1"/>
  <c r="R33" i="1"/>
  <c r="W33" i="1"/>
  <c r="N33" i="1"/>
  <c r="S33" i="1"/>
  <c r="I32" i="1"/>
  <c r="I31" i="1"/>
  <c r="I30" i="1"/>
  <c r="I29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 l="1"/>
  <c r="I33" i="1" s="1"/>
</calcChain>
</file>

<file path=xl/sharedStrings.xml><?xml version="1.0" encoding="utf-8"?>
<sst xmlns="http://schemas.openxmlformats.org/spreadsheetml/2006/main" count="63" uniqueCount="36">
  <si>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</si>
  <si>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</si>
  <si>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</si>
  <si>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</si>
  <si>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</si>
  <si>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</si>
  <si>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</si>
  <si>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</si>
  <si>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</si>
  <si>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</si>
  <si>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</si>
  <si>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</si>
  <si>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</si>
  <si>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</si>
  <si>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</si>
  <si>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</si>
  <si>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</si>
  <si>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</si>
  <si>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</si>
  <si>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</si>
  <si>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</si>
  <si>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</si>
  <si>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</si>
  <si>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</si>
  <si>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</si>
  <si>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</si>
  <si>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</si>
  <si>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</si>
  <si>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</si>
  <si>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</si>
  <si>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</si>
  <si>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</si>
  <si>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</si>
  <si>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</si>
  <si>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</si>
  <si>
    <t>КАССОВЫЙ ПЛАН ИСПОЛНЕНИЯ БЮДЖЕТА ХОПЕРСКОГО СЕЛЬСКОГО ПОСЕЛЕНИЯ ТИХОРЕЦКОГО РАЙОНА ЗА 1 ПОЛУГОДИЕ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</si>
</sst>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</numFmts>
  <fonts count="11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2" xfId="0" applyNumberFormat="1" applyFont="1" applyFill="1" applyBorder="1" applyAlignmen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0" fontId="0" fillId="0" borderId="5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NumberFormat="1" applyFont="1" applyFill="1" applyBorder="1" applyAlignment="1" applyProtection="1">
      <alignment horizontal="centerContinuous" vertical="center" wrapText="1"/>
      <protection hidden="1"/>
    </xf>
    <xf numFmtId="164" fontId="3" fillId="0" borderId="4" xfId="0" applyNumberFormat="1" applyFont="1" applyFill="1" applyBorder="1" applyAlignment="1" applyProtection="1">
      <protection hidden="1"/>
    </xf>
    <xf numFmtId="164" fontId="7" fillId="0" borderId="4" xfId="0" applyNumberFormat="1" applyFont="1" applyFill="1" applyBorder="1" applyAlignment="1" applyProtection="1">
      <protection hidden="1"/>
    </xf>
    <xf numFmtId="165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4" xfId="0" applyNumberFormat="1" applyFont="1" applyFill="1" applyBorder="1" applyAlignment="1" applyProtection="1">
      <alignment horizontal="center"/>
      <protection hidden="1"/>
    </xf>
    <xf numFmtId="0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4" xfId="0" applyNumberFormat="1" applyFont="1" applyFill="1" applyBorder="1" applyAlignment="1" applyProtection="1">
      <alignment horizontal="center"/>
      <protection hidden="1"/>
    </xf>
    <xf numFmtId="167" fontId="8" fillId="0" borderId="4" xfId="0" applyNumberFormat="1" applyFont="1" applyFill="1" applyBorder="1" applyAlignment="1" applyProtection="1">
      <alignment horizontal="center"/>
      <protection hidden="1"/>
    </xf>
    <xf numFmtId="166" fontId="8" fillId="0" borderId="4" xfId="0" applyNumberFormat="1" applyFont="1" applyFill="1" applyBorder="1" applyAlignment="1" applyProtection="1">
      <alignment horizontal="center"/>
      <protection hidden="1"/>
    </xf>
    <xf numFmtId="168" fontId="6" fillId="0" borderId="4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0" fontId="6" fillId="0" borderId="4" xfId="0" applyNumberFormat="1" applyFont="1" applyFill="1" applyBorder="1" applyAlignment="1" applyProtection="1">
      <alignment horizontal="center"/>
      <protection hidden="1"/>
    </xf>
    <xf numFmtId="164" fontId="3" fillId="0" borderId="4" xfId="0" applyNumberFormat="1" applyFont="1" applyFill="1" applyBorder="1" applyAlignment="1" applyProtection="1">
      <alignment horizontal="right"/>
      <protection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5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4" fillId="0" borderId="0" xfId="0" applyNumberFormat="1" applyFont="1" applyFill="1" applyAlignment="1" applyProtection="1">
      <protection hidden="1"/>
    </xf>
    <xf numFmtId="0" fontId="7" fillId="0" borderId="4" xfId="0" applyNumberFormat="1" applyFont="1" applyFill="1" applyBorder="1" applyAlignment="1" applyProtection="1">
      <alignment wrapText="1"/>
      <protection hidden="1"/>
    </xf>
    <xf numFmtId="0" fontId="8" fillId="0" borderId="4" xfId="0" applyNumberFormat="1" applyFont="1" applyFill="1" applyBorder="1" applyAlignment="1" applyProtection="1">
      <alignment wrapText="1"/>
      <protection hidden="1"/>
    </xf>
    <xf numFmtId="0" fontId="7" fillId="0" borderId="4" xfId="0" applyFont="1" applyBorder="1" applyAlignment="1">
      <alignment wrapText="1"/>
    </xf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protection hidden="1"/>
    </xf>
    <xf numFmtId="0" fontId="8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tabSelected="1" workbookViewId="0">
      <selection activeCell="AA21" sqref="AA21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8.77734375" customWidth="1"/>
    <col min="13" max="13" width="0" hidden="1" customWidth="1"/>
    <col min="14" max="14" width="8.5546875" customWidth="1"/>
    <col min="15" max="15" width="8.88671875" customWidth="1"/>
    <col min="16" max="16" width="9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88671875" customWidth="1"/>
    <col min="23" max="24" width="9" customWidth="1"/>
    <col min="25" max="25" width="0" hidden="1" customWidth="1"/>
    <col min="26" max="26" width="0.21875" hidden="1" customWidth="1"/>
    <col min="27" max="256" width="9.109375" customWidth="1"/>
  </cols>
  <sheetData>
    <row r="1" spans="1:26" s="26" customFormat="1" ht="20.399999999999999" customHeight="1" x14ac:dyDescent="0.4">
      <c r="A1" s="25" t="s">
        <v>31</v>
      </c>
    </row>
    <row r="2" spans="1:26" s="28" customFormat="1" ht="16.5" customHeight="1" x14ac:dyDescent="0.4">
      <c r="A2" s="29"/>
    </row>
    <row r="3" spans="1:26" s="28" customFormat="1" ht="16.2" customHeight="1" x14ac:dyDescent="0.4">
      <c r="A3" s="27" t="s">
        <v>30</v>
      </c>
    </row>
    <row r="4" spans="1:26" s="28" customFormat="1" ht="9.6" customHeight="1" x14ac:dyDescent="0.4">
      <c r="A4" s="29"/>
    </row>
    <row r="5" spans="1:26" s="28" customFormat="1" ht="16.2" customHeight="1" x14ac:dyDescent="0.4">
      <c r="A5" s="27" t="s">
        <v>29</v>
      </c>
    </row>
    <row r="6" spans="1:26" s="28" customFormat="1" ht="16.5" customHeight="1" x14ac:dyDescent="0.4">
      <c r="A6" s="29"/>
    </row>
    <row r="7" spans="1:26" s="28" customFormat="1" ht="21" customHeight="1" x14ac:dyDescent="0.4">
      <c r="A7" s="27" t="s">
        <v>32</v>
      </c>
    </row>
    <row r="8" spans="1:26" s="34" customFormat="1" ht="20.399999999999999" customHeight="1" x14ac:dyDescent="0.3">
      <c r="A8" s="33" t="s">
        <v>35</v>
      </c>
    </row>
    <row r="9" spans="1:26" s="28" customFormat="1" ht="16.5" customHeight="1" x14ac:dyDescent="0.4">
      <c r="A9" s="29"/>
    </row>
    <row r="10" spans="1:26" s="9" customFormat="1" ht="18" customHeight="1" x14ac:dyDescent="0.25">
      <c r="A10" s="7"/>
      <c r="B10" s="35" t="s">
        <v>26</v>
      </c>
      <c r="C10" s="36"/>
      <c r="D10" s="35" t="s">
        <v>25</v>
      </c>
      <c r="E10" s="35" t="s">
        <v>24</v>
      </c>
      <c r="F10" s="35" t="s">
        <v>23</v>
      </c>
      <c r="G10" s="35" t="s">
        <v>22</v>
      </c>
      <c r="H10" s="35" t="s">
        <v>21</v>
      </c>
      <c r="I10" s="35" t="s">
        <v>20</v>
      </c>
      <c r="J10" s="35" t="s">
        <v>19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1"/>
      <c r="Z10" s="8"/>
    </row>
    <row r="11" spans="1:26" s="9" customFormat="1" ht="52.2" customHeight="1" x14ac:dyDescent="0.25">
      <c r="A11" s="7"/>
      <c r="B11" s="36"/>
      <c r="C11" s="36"/>
      <c r="D11" s="35"/>
      <c r="E11" s="35"/>
      <c r="F11" s="35"/>
      <c r="G11" s="35"/>
      <c r="H11" s="35"/>
      <c r="I11" s="35"/>
      <c r="J11" s="24" t="s">
        <v>18</v>
      </c>
      <c r="K11" s="24" t="s">
        <v>17</v>
      </c>
      <c r="L11" s="24" t="s">
        <v>16</v>
      </c>
      <c r="M11" s="24" t="s">
        <v>15</v>
      </c>
      <c r="N11" s="24" t="s">
        <v>14</v>
      </c>
      <c r="O11" s="24" t="s">
        <v>13</v>
      </c>
      <c r="P11" s="10" t="s">
        <v>12</v>
      </c>
      <c r="Q11" s="10" t="s">
        <v>11</v>
      </c>
      <c r="R11" s="10" t="s">
        <v>10</v>
      </c>
      <c r="S11" s="10" t="s">
        <v>9</v>
      </c>
      <c r="T11" s="10" t="s">
        <v>8</v>
      </c>
      <c r="U11" s="10" t="s">
        <v>7</v>
      </c>
      <c r="V11" s="10" t="s">
        <v>6</v>
      </c>
      <c r="W11" s="10" t="s">
        <v>5</v>
      </c>
      <c r="X11" s="10" t="s">
        <v>4</v>
      </c>
      <c r="Y11" s="16" t="s">
        <v>3</v>
      </c>
      <c r="Z11" s="8"/>
    </row>
    <row r="12" spans="1:26" ht="43.8" customHeight="1" x14ac:dyDescent="0.25">
      <c r="A12" s="6"/>
      <c r="B12" s="31" t="s">
        <v>33</v>
      </c>
      <c r="C12" s="31"/>
      <c r="D12" s="31"/>
      <c r="E12" s="18" t="s">
        <v>2</v>
      </c>
      <c r="F12" s="19" t="s">
        <v>2</v>
      </c>
      <c r="G12" s="17" t="s">
        <v>2</v>
      </c>
      <c r="H12" s="17" t="s">
        <v>2</v>
      </c>
      <c r="I12" s="12">
        <f>I13</f>
        <v>7800</v>
      </c>
      <c r="J12" s="12">
        <f>J13</f>
        <v>0</v>
      </c>
      <c r="K12" s="12">
        <f>K13</f>
        <v>0</v>
      </c>
      <c r="L12" s="12">
        <f>L13</f>
        <v>7800</v>
      </c>
      <c r="M12" s="13"/>
      <c r="N12" s="12">
        <f>N13</f>
        <v>0</v>
      </c>
      <c r="O12" s="12">
        <f>O13</f>
        <v>0</v>
      </c>
      <c r="P12" s="12">
        <f>P13</f>
        <v>0</v>
      </c>
      <c r="Q12" s="13"/>
      <c r="R12" s="12">
        <f>R13</f>
        <v>0</v>
      </c>
      <c r="S12" s="12">
        <f>S13</f>
        <v>0</v>
      </c>
      <c r="T12" s="12">
        <f>T13</f>
        <v>0</v>
      </c>
      <c r="U12" s="13"/>
      <c r="V12" s="12">
        <f>V13</f>
        <v>0</v>
      </c>
      <c r="W12" s="12">
        <f>W13</f>
        <v>0</v>
      </c>
      <c r="X12" s="12">
        <f>X13</f>
        <v>0</v>
      </c>
      <c r="Y12" s="5">
        <v>4299800</v>
      </c>
      <c r="Z12" s="4"/>
    </row>
    <row r="13" spans="1:26" ht="25.2" customHeight="1" x14ac:dyDescent="0.25">
      <c r="A13" s="6"/>
      <c r="B13" s="30" t="s">
        <v>34</v>
      </c>
      <c r="C13" s="32"/>
      <c r="D13" s="20"/>
      <c r="E13" s="21">
        <v>992</v>
      </c>
      <c r="F13" s="15">
        <v>106</v>
      </c>
      <c r="G13" s="14">
        <v>10000</v>
      </c>
      <c r="H13" s="14">
        <v>30211</v>
      </c>
      <c r="I13" s="13">
        <f t="shared" ref="I13:I32" si="0">J13+K13+L13+N13+O13+P13+R13+S13+T13+V13+W13+X13</f>
        <v>7800</v>
      </c>
      <c r="J13" s="13">
        <v>0</v>
      </c>
      <c r="K13" s="13">
        <v>0</v>
      </c>
      <c r="L13" s="13">
        <v>7800</v>
      </c>
      <c r="M13" s="13">
        <v>3000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5">
        <v>2000</v>
      </c>
      <c r="Z13" s="4"/>
    </row>
    <row r="14" spans="1:26" ht="31.8" customHeight="1" x14ac:dyDescent="0.25">
      <c r="A14" s="6"/>
      <c r="B14" s="31" t="s">
        <v>27</v>
      </c>
      <c r="C14" s="31"/>
      <c r="D14" s="31"/>
      <c r="E14" s="18" t="s">
        <v>2</v>
      </c>
      <c r="F14" s="19" t="s">
        <v>2</v>
      </c>
      <c r="G14" s="17" t="s">
        <v>2</v>
      </c>
      <c r="H14" s="17" t="s">
        <v>2</v>
      </c>
      <c r="I14" s="12">
        <f>I15+I16+I17+I18+I19+I20+I21+I22+I23+I24+I25+I26+I27+I28+I29+I30+I31+I32</f>
        <v>16802456.550000001</v>
      </c>
      <c r="J14" s="12">
        <f>J15+J16+J17+J18+J19+J20+J21+J22+J23+J24+J25+J26+J27+J28+J29+J30+J31+J32</f>
        <v>274600</v>
      </c>
      <c r="K14" s="12">
        <f>K15+K16+K17+K18+K19+K20+K21+K22+K23+K24+K25+K26+K27+K28+K29+K30+K31+K32</f>
        <v>1156900</v>
      </c>
      <c r="L14" s="12">
        <f>L15+L16+L17+L18+L19+L20+L21+L22+L23+L24+L25+L26+L27+L28+L29+L30+L31+L32</f>
        <v>1164850</v>
      </c>
      <c r="M14" s="13">
        <v>3327800</v>
      </c>
      <c r="N14" s="12">
        <f>N15+N16+N17+N18+N19+N20+N21+N22+N23+N24+N25+N26+N27+N28+N29+N30+N31+N32</f>
        <v>1675200</v>
      </c>
      <c r="O14" s="12">
        <f>O15+O16+O17+O18+O19+O20+O21+O22+O23+O24+O25+O26+O27+O28+O29+O30+O31+O32</f>
        <v>250000</v>
      </c>
      <c r="P14" s="12">
        <f>P15+P16+P17+P18+P19+P20+P21+P22+P23+P24+P25+P26+P27+P28+P29+P30+P31+P32</f>
        <v>1322600</v>
      </c>
      <c r="Q14" s="13">
        <v>3152900</v>
      </c>
      <c r="R14" s="12">
        <f>R15+R16+R17+R18+R19+R20+R21+R22+R23+R24+R25+R26+R27+R28+R29+R30+R31+R32</f>
        <v>1305850</v>
      </c>
      <c r="S14" s="12">
        <f>S15+S16+S17+S18+S19+S20+S21+S22+S23+S24+S25+S26+S27+S28+S29+S30+S31+S32</f>
        <v>1709500</v>
      </c>
      <c r="T14" s="12">
        <f>T15+T16+T17+T18+T19+T20+T21+T22+T23+T24+T25+T26+T27+T28+T29+T30+T31+T32</f>
        <v>1222500</v>
      </c>
      <c r="U14" s="13">
        <v>3281600</v>
      </c>
      <c r="V14" s="12">
        <f>V15+V16+V17+V18+V19+V20+V21+V22+V23+V24+V25+V26+V27+V28+V29+V30+V31+V32</f>
        <v>1423000</v>
      </c>
      <c r="W14" s="12">
        <f>W15+W16+W17+W18+W19+W20+W21+W22+W23+W24+W25+W26+W27+W28+W29+W30+W31+W32</f>
        <v>1221700</v>
      </c>
      <c r="X14" s="12">
        <f>X15+X16+X17+X18+X19+X20+X21+X22+X23+X24+X25+X26+X27+X28+X29+X30+X31+X32</f>
        <v>4075756.55</v>
      </c>
      <c r="Y14" s="5">
        <v>4299800</v>
      </c>
      <c r="Z14" s="4"/>
    </row>
    <row r="15" spans="1:26" ht="20.399999999999999" customHeight="1" x14ac:dyDescent="0.25">
      <c r="A15" s="6"/>
      <c r="B15" s="30" t="s">
        <v>28</v>
      </c>
      <c r="C15" s="32"/>
      <c r="D15" s="20"/>
      <c r="E15" s="21">
        <v>992</v>
      </c>
      <c r="F15" s="15">
        <v>102</v>
      </c>
      <c r="G15" s="14">
        <v>10000</v>
      </c>
      <c r="H15" s="14">
        <v>30211</v>
      </c>
      <c r="I15" s="13">
        <f t="shared" si="0"/>
        <v>903600</v>
      </c>
      <c r="J15" s="13">
        <v>18100</v>
      </c>
      <c r="K15" s="13">
        <v>75000</v>
      </c>
      <c r="L15" s="13">
        <v>97400</v>
      </c>
      <c r="M15" s="13">
        <v>187500</v>
      </c>
      <c r="N15" s="13">
        <v>92900</v>
      </c>
      <c r="O15" s="13">
        <v>20400</v>
      </c>
      <c r="P15" s="13">
        <v>140800</v>
      </c>
      <c r="Q15" s="13">
        <v>187500</v>
      </c>
      <c r="R15" s="13">
        <v>81000</v>
      </c>
      <c r="S15" s="13">
        <v>81000</v>
      </c>
      <c r="T15" s="13">
        <v>81000</v>
      </c>
      <c r="U15" s="13">
        <v>187500</v>
      </c>
      <c r="V15" s="13">
        <v>81000</v>
      </c>
      <c r="W15" s="13">
        <v>81000</v>
      </c>
      <c r="X15" s="13">
        <v>54000</v>
      </c>
      <c r="Y15" s="5">
        <v>187400</v>
      </c>
      <c r="Z15" s="4"/>
    </row>
    <row r="16" spans="1:26" ht="16.8" customHeight="1" x14ac:dyDescent="0.25">
      <c r="A16" s="6"/>
      <c r="B16" s="30" t="s">
        <v>28</v>
      </c>
      <c r="C16" s="32"/>
      <c r="D16" s="20"/>
      <c r="E16" s="21">
        <v>992</v>
      </c>
      <c r="F16" s="15">
        <v>104</v>
      </c>
      <c r="G16" s="14">
        <v>10000</v>
      </c>
      <c r="H16" s="14">
        <v>30211</v>
      </c>
      <c r="I16" s="13">
        <f t="shared" si="0"/>
        <v>3793900</v>
      </c>
      <c r="J16" s="13">
        <v>81100</v>
      </c>
      <c r="K16" s="13">
        <v>362000</v>
      </c>
      <c r="L16" s="13">
        <v>285100</v>
      </c>
      <c r="M16" s="13">
        <v>798300</v>
      </c>
      <c r="N16" s="13">
        <v>480400</v>
      </c>
      <c r="O16" s="13">
        <v>68300</v>
      </c>
      <c r="P16" s="13">
        <v>387300</v>
      </c>
      <c r="Q16" s="13">
        <v>798300</v>
      </c>
      <c r="R16" s="13">
        <v>335000</v>
      </c>
      <c r="S16" s="13">
        <v>335000</v>
      </c>
      <c r="T16" s="13">
        <v>335000</v>
      </c>
      <c r="U16" s="13">
        <v>798300</v>
      </c>
      <c r="V16" s="13">
        <v>335000</v>
      </c>
      <c r="W16" s="13">
        <v>335000</v>
      </c>
      <c r="X16" s="13">
        <v>454700</v>
      </c>
      <c r="Y16" s="5">
        <v>801000</v>
      </c>
      <c r="Z16" s="4"/>
    </row>
    <row r="17" spans="1:26" ht="16.2" customHeight="1" x14ac:dyDescent="0.25">
      <c r="A17" s="6"/>
      <c r="B17" s="30" t="s">
        <v>28</v>
      </c>
      <c r="C17" s="32"/>
      <c r="D17" s="20"/>
      <c r="E17" s="21">
        <v>992</v>
      </c>
      <c r="F17" s="15">
        <v>111</v>
      </c>
      <c r="G17" s="14">
        <v>10000</v>
      </c>
      <c r="H17" s="14">
        <v>30211</v>
      </c>
      <c r="I17" s="13">
        <f t="shared" si="0"/>
        <v>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10000</v>
      </c>
      <c r="Y17" s="5">
        <v>10000</v>
      </c>
      <c r="Z17" s="4"/>
    </row>
    <row r="18" spans="1:26" ht="18" customHeight="1" x14ac:dyDescent="0.25">
      <c r="A18" s="6"/>
      <c r="B18" s="30" t="s">
        <v>28</v>
      </c>
      <c r="C18" s="32"/>
      <c r="D18" s="20"/>
      <c r="E18" s="21">
        <v>992</v>
      </c>
      <c r="F18" s="15">
        <v>113</v>
      </c>
      <c r="G18" s="14">
        <v>10000</v>
      </c>
      <c r="H18" s="14">
        <v>30211</v>
      </c>
      <c r="I18" s="13">
        <f t="shared" si="0"/>
        <v>600000</v>
      </c>
      <c r="J18" s="13">
        <v>0</v>
      </c>
      <c r="K18" s="13">
        <v>23500</v>
      </c>
      <c r="L18" s="13">
        <v>53500</v>
      </c>
      <c r="M18" s="13">
        <v>125000</v>
      </c>
      <c r="N18" s="13">
        <v>67300</v>
      </c>
      <c r="O18" s="13">
        <v>3100</v>
      </c>
      <c r="P18" s="13">
        <v>19200</v>
      </c>
      <c r="Q18" s="13">
        <v>133000</v>
      </c>
      <c r="R18" s="13">
        <v>66800</v>
      </c>
      <c r="S18" s="13">
        <v>39000</v>
      </c>
      <c r="T18" s="13">
        <v>47000</v>
      </c>
      <c r="U18" s="13">
        <v>125000</v>
      </c>
      <c r="V18" s="13">
        <v>39000</v>
      </c>
      <c r="W18" s="13">
        <v>39000</v>
      </c>
      <c r="X18" s="13">
        <v>202600</v>
      </c>
      <c r="Y18" s="5">
        <v>117000</v>
      </c>
      <c r="Z18" s="4"/>
    </row>
    <row r="19" spans="1:26" ht="15.6" customHeight="1" x14ac:dyDescent="0.25">
      <c r="A19" s="6"/>
      <c r="B19" s="30" t="s">
        <v>28</v>
      </c>
      <c r="C19" s="32"/>
      <c r="D19" s="20"/>
      <c r="E19" s="21">
        <v>992</v>
      </c>
      <c r="F19" s="15">
        <v>203</v>
      </c>
      <c r="G19" s="14">
        <v>10000</v>
      </c>
      <c r="H19" s="14">
        <v>30211</v>
      </c>
      <c r="I19" s="13">
        <f t="shared" si="0"/>
        <v>339500</v>
      </c>
      <c r="J19" s="13">
        <v>6800</v>
      </c>
      <c r="K19" s="13">
        <v>27200</v>
      </c>
      <c r="L19" s="13">
        <v>35800</v>
      </c>
      <c r="M19" s="13">
        <v>24200</v>
      </c>
      <c r="N19" s="13">
        <v>42200</v>
      </c>
      <c r="O19" s="13">
        <v>3400</v>
      </c>
      <c r="P19" s="13">
        <v>44200</v>
      </c>
      <c r="Q19" s="13">
        <v>0</v>
      </c>
      <c r="R19" s="13">
        <v>29800</v>
      </c>
      <c r="S19" s="13">
        <v>29800</v>
      </c>
      <c r="T19" s="13">
        <v>29800</v>
      </c>
      <c r="U19" s="13">
        <v>0</v>
      </c>
      <c r="V19" s="13">
        <v>29800</v>
      </c>
      <c r="W19" s="13">
        <v>29800</v>
      </c>
      <c r="X19" s="13">
        <v>30900</v>
      </c>
      <c r="Y19" s="5">
        <v>264600</v>
      </c>
      <c r="Z19" s="4"/>
    </row>
    <row r="20" spans="1:26" ht="16.8" customHeight="1" x14ac:dyDescent="0.25">
      <c r="A20" s="6"/>
      <c r="B20" s="30" t="s">
        <v>28</v>
      </c>
      <c r="C20" s="32"/>
      <c r="D20" s="20"/>
      <c r="E20" s="21">
        <v>992</v>
      </c>
      <c r="F20" s="15">
        <v>310</v>
      </c>
      <c r="G20" s="14">
        <v>10000</v>
      </c>
      <c r="H20" s="14">
        <v>30211</v>
      </c>
      <c r="I20" s="13">
        <f t="shared" si="0"/>
        <v>10000</v>
      </c>
      <c r="J20" s="13">
        <v>0</v>
      </c>
      <c r="K20" s="13">
        <v>0</v>
      </c>
      <c r="L20" s="13">
        <v>0</v>
      </c>
      <c r="M20" s="13">
        <v>3000</v>
      </c>
      <c r="N20" s="13">
        <v>0</v>
      </c>
      <c r="O20" s="13">
        <v>3000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6000</v>
      </c>
      <c r="W20" s="13">
        <v>0</v>
      </c>
      <c r="X20" s="13">
        <v>1000</v>
      </c>
      <c r="Y20" s="5">
        <v>7000</v>
      </c>
      <c r="Z20" s="4"/>
    </row>
    <row r="21" spans="1:26" ht="19.2" customHeight="1" x14ac:dyDescent="0.25">
      <c r="A21" s="6"/>
      <c r="B21" s="30" t="s">
        <v>28</v>
      </c>
      <c r="C21" s="32"/>
      <c r="D21" s="20"/>
      <c r="E21" s="21">
        <v>992</v>
      </c>
      <c r="F21" s="15">
        <v>314</v>
      </c>
      <c r="G21" s="14">
        <v>10000</v>
      </c>
      <c r="H21" s="14">
        <v>30211</v>
      </c>
      <c r="I21" s="13">
        <f t="shared" si="0"/>
        <v>6000</v>
      </c>
      <c r="J21" s="13">
        <v>0</v>
      </c>
      <c r="K21" s="13">
        <v>0</v>
      </c>
      <c r="L21" s="13">
        <v>3000</v>
      </c>
      <c r="M21" s="13">
        <v>4000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2000</v>
      </c>
      <c r="X21" s="13">
        <v>1000</v>
      </c>
      <c r="Y21" s="5">
        <v>2000</v>
      </c>
      <c r="Z21" s="4"/>
    </row>
    <row r="22" spans="1:26" ht="18" customHeight="1" x14ac:dyDescent="0.25">
      <c r="A22" s="6"/>
      <c r="B22" s="30" t="s">
        <v>28</v>
      </c>
      <c r="C22" s="32"/>
      <c r="D22" s="20"/>
      <c r="E22" s="21">
        <v>992</v>
      </c>
      <c r="F22" s="15">
        <v>409</v>
      </c>
      <c r="G22" s="14">
        <v>10000</v>
      </c>
      <c r="H22" s="14">
        <v>30211</v>
      </c>
      <c r="I22" s="13">
        <f t="shared" si="0"/>
        <v>3493656.55</v>
      </c>
      <c r="J22" s="13">
        <v>0</v>
      </c>
      <c r="K22" s="13">
        <v>0</v>
      </c>
      <c r="L22" s="13">
        <v>0</v>
      </c>
      <c r="M22" s="13">
        <v>300000</v>
      </c>
      <c r="N22" s="13">
        <v>47500</v>
      </c>
      <c r="O22" s="13">
        <v>3900</v>
      </c>
      <c r="P22" s="13">
        <v>0</v>
      </c>
      <c r="Q22" s="13">
        <v>150000</v>
      </c>
      <c r="R22" s="13">
        <v>150000</v>
      </c>
      <c r="S22" s="13">
        <v>600000</v>
      </c>
      <c r="T22" s="13">
        <v>100000</v>
      </c>
      <c r="U22" s="13">
        <v>300000</v>
      </c>
      <c r="V22" s="13">
        <v>302500</v>
      </c>
      <c r="W22" s="13">
        <v>46100</v>
      </c>
      <c r="X22" s="13">
        <v>2243656.5499999998</v>
      </c>
      <c r="Y22" s="5">
        <v>1010900</v>
      </c>
      <c r="Z22" s="4"/>
    </row>
    <row r="23" spans="1:26" ht="16.8" customHeight="1" x14ac:dyDescent="0.25">
      <c r="A23" s="6"/>
      <c r="B23" s="30" t="s">
        <v>28</v>
      </c>
      <c r="C23" s="32"/>
      <c r="D23" s="20"/>
      <c r="E23" s="21">
        <v>992</v>
      </c>
      <c r="F23" s="15">
        <v>410</v>
      </c>
      <c r="G23" s="14">
        <v>10000</v>
      </c>
      <c r="H23" s="14">
        <v>30211</v>
      </c>
      <c r="I23" s="13">
        <f t="shared" si="0"/>
        <v>500000</v>
      </c>
      <c r="J23" s="13">
        <v>41000</v>
      </c>
      <c r="K23" s="13">
        <v>41000</v>
      </c>
      <c r="L23" s="13">
        <v>58900</v>
      </c>
      <c r="M23" s="13">
        <v>123000</v>
      </c>
      <c r="N23" s="13">
        <v>46000</v>
      </c>
      <c r="O23" s="13">
        <v>26000</v>
      </c>
      <c r="P23" s="13">
        <v>82700</v>
      </c>
      <c r="Q23" s="13">
        <v>123000</v>
      </c>
      <c r="R23" s="13">
        <v>41000</v>
      </c>
      <c r="S23" s="13">
        <v>41000</v>
      </c>
      <c r="T23" s="13">
        <v>41000</v>
      </c>
      <c r="U23" s="13">
        <v>123000</v>
      </c>
      <c r="V23" s="13">
        <v>41000</v>
      </c>
      <c r="W23" s="13">
        <v>40400</v>
      </c>
      <c r="X23" s="13">
        <v>0</v>
      </c>
      <c r="Y23" s="5">
        <v>131000</v>
      </c>
      <c r="Z23" s="4"/>
    </row>
    <row r="24" spans="1:26" ht="16.8" customHeight="1" x14ac:dyDescent="0.25">
      <c r="A24" s="6"/>
      <c r="B24" s="30" t="s">
        <v>28</v>
      </c>
      <c r="C24" s="32"/>
      <c r="D24" s="20"/>
      <c r="E24" s="21">
        <v>992</v>
      </c>
      <c r="F24" s="15">
        <v>412</v>
      </c>
      <c r="G24" s="14">
        <v>10000</v>
      </c>
      <c r="H24" s="14">
        <v>30211</v>
      </c>
      <c r="I24" s="13">
        <f t="shared" si="0"/>
        <v>5000</v>
      </c>
      <c r="J24" s="13">
        <v>0</v>
      </c>
      <c r="K24" s="13">
        <v>0</v>
      </c>
      <c r="L24" s="13">
        <v>0</v>
      </c>
      <c r="M24" s="13">
        <v>3000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5000</v>
      </c>
      <c r="W24" s="13">
        <v>0</v>
      </c>
      <c r="X24" s="13">
        <v>0</v>
      </c>
      <c r="Y24" s="5">
        <v>2000</v>
      </c>
      <c r="Z24" s="4"/>
    </row>
    <row r="25" spans="1:26" ht="15.6" customHeight="1" x14ac:dyDescent="0.25">
      <c r="A25" s="6"/>
      <c r="B25" s="30" t="s">
        <v>28</v>
      </c>
      <c r="C25" s="32"/>
      <c r="D25" s="20"/>
      <c r="E25" s="21">
        <v>992</v>
      </c>
      <c r="F25" s="15">
        <v>502</v>
      </c>
      <c r="G25" s="14">
        <v>10000</v>
      </c>
      <c r="H25" s="14">
        <v>30211</v>
      </c>
      <c r="I25" s="13">
        <f t="shared" si="0"/>
        <v>10000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10000</v>
      </c>
      <c r="X25" s="13">
        <v>0</v>
      </c>
      <c r="Y25" s="5">
        <v>10000</v>
      </c>
      <c r="Z25" s="4"/>
    </row>
    <row r="26" spans="1:26" ht="14.4" customHeight="1" x14ac:dyDescent="0.25">
      <c r="A26" s="6"/>
      <c r="B26" s="30" t="s">
        <v>28</v>
      </c>
      <c r="C26" s="32"/>
      <c r="D26" s="20"/>
      <c r="E26" s="21">
        <v>992</v>
      </c>
      <c r="F26" s="15">
        <v>503</v>
      </c>
      <c r="G26" s="14">
        <v>10000</v>
      </c>
      <c r="H26" s="14">
        <v>30211</v>
      </c>
      <c r="I26" s="13">
        <f t="shared" si="0"/>
        <v>1060000</v>
      </c>
      <c r="J26" s="13">
        <v>16000</v>
      </c>
      <c r="K26" s="13">
        <v>28200</v>
      </c>
      <c r="L26" s="13">
        <v>24300</v>
      </c>
      <c r="M26" s="13">
        <v>237000</v>
      </c>
      <c r="N26" s="13">
        <v>112300</v>
      </c>
      <c r="O26" s="13">
        <v>22700</v>
      </c>
      <c r="P26" s="13">
        <v>34500</v>
      </c>
      <c r="Q26" s="13">
        <v>250300</v>
      </c>
      <c r="R26" s="13">
        <v>79000</v>
      </c>
      <c r="S26" s="13">
        <v>79000</v>
      </c>
      <c r="T26" s="13">
        <v>79000</v>
      </c>
      <c r="U26" s="13">
        <v>237000</v>
      </c>
      <c r="V26" s="13">
        <v>79000</v>
      </c>
      <c r="W26" s="13">
        <v>133700</v>
      </c>
      <c r="X26" s="13">
        <v>372300</v>
      </c>
      <c r="Y26" s="5">
        <v>235700</v>
      </c>
      <c r="Z26" s="4"/>
    </row>
    <row r="27" spans="1:26" ht="16.2" customHeight="1" x14ac:dyDescent="0.25">
      <c r="A27" s="6"/>
      <c r="B27" s="30" t="s">
        <v>28</v>
      </c>
      <c r="C27" s="30"/>
      <c r="D27" s="20"/>
      <c r="E27" s="21">
        <v>992</v>
      </c>
      <c r="F27" s="15">
        <v>505</v>
      </c>
      <c r="G27" s="14">
        <v>10000</v>
      </c>
      <c r="H27" s="14">
        <v>30211</v>
      </c>
      <c r="I27" s="13">
        <f t="shared" si="0"/>
        <v>3300</v>
      </c>
      <c r="J27" s="13">
        <v>0</v>
      </c>
      <c r="K27" s="13">
        <v>0</v>
      </c>
      <c r="L27" s="13">
        <v>1650</v>
      </c>
      <c r="M27" s="13">
        <v>5000</v>
      </c>
      <c r="N27" s="13">
        <v>0</v>
      </c>
      <c r="O27" s="13">
        <v>0</v>
      </c>
      <c r="P27" s="13">
        <v>0</v>
      </c>
      <c r="Q27" s="13">
        <v>0</v>
      </c>
      <c r="R27" s="13">
        <v>1650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5">
        <v>5000</v>
      </c>
      <c r="Z27" s="4"/>
    </row>
    <row r="28" spans="1:26" ht="16.2" customHeight="1" x14ac:dyDescent="0.25">
      <c r="A28" s="6"/>
      <c r="B28" s="30" t="s">
        <v>28</v>
      </c>
      <c r="C28" s="30"/>
      <c r="D28" s="20"/>
      <c r="E28" s="21">
        <v>992</v>
      </c>
      <c r="F28" s="15">
        <v>707</v>
      </c>
      <c r="G28" s="14">
        <v>10000</v>
      </c>
      <c r="H28" s="14">
        <v>30211</v>
      </c>
      <c r="I28" s="13">
        <f t="shared" si="0"/>
        <v>10000</v>
      </c>
      <c r="J28" s="13">
        <v>0</v>
      </c>
      <c r="K28" s="13">
        <v>0</v>
      </c>
      <c r="L28" s="13">
        <v>0</v>
      </c>
      <c r="M28" s="13">
        <v>5000</v>
      </c>
      <c r="N28" s="13">
        <v>0</v>
      </c>
      <c r="O28" s="13">
        <v>0</v>
      </c>
      <c r="P28" s="13">
        <v>0</v>
      </c>
      <c r="Q28" s="13">
        <v>0</v>
      </c>
      <c r="R28" s="13">
        <v>10000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5">
        <v>5000</v>
      </c>
      <c r="Z28" s="4"/>
    </row>
    <row r="29" spans="1:26" ht="16.2" customHeight="1" x14ac:dyDescent="0.25">
      <c r="A29" s="6"/>
      <c r="B29" s="30" t="s">
        <v>28</v>
      </c>
      <c r="C29" s="32"/>
      <c r="D29" s="20"/>
      <c r="E29" s="21">
        <v>992</v>
      </c>
      <c r="F29" s="15">
        <v>801</v>
      </c>
      <c r="G29" s="14">
        <v>10000</v>
      </c>
      <c r="H29" s="14">
        <v>30211</v>
      </c>
      <c r="I29" s="13">
        <f t="shared" si="0"/>
        <v>5532600</v>
      </c>
      <c r="J29" s="13">
        <v>111600</v>
      </c>
      <c r="K29" s="13">
        <v>556400</v>
      </c>
      <c r="L29" s="13">
        <v>561100</v>
      </c>
      <c r="M29" s="13">
        <v>1383300</v>
      </c>
      <c r="N29" s="13">
        <v>695800</v>
      </c>
      <c r="O29" s="13">
        <v>99200</v>
      </c>
      <c r="P29" s="13">
        <v>521800</v>
      </c>
      <c r="Q29" s="13">
        <v>1383300</v>
      </c>
      <c r="R29" s="13">
        <v>461100</v>
      </c>
      <c r="S29" s="13">
        <v>461100</v>
      </c>
      <c r="T29" s="13">
        <v>461100</v>
      </c>
      <c r="U29" s="13">
        <v>1383300</v>
      </c>
      <c r="V29" s="13">
        <v>461100</v>
      </c>
      <c r="W29" s="13">
        <v>461100</v>
      </c>
      <c r="X29" s="13">
        <v>681200</v>
      </c>
      <c r="Y29" s="5">
        <v>1382700</v>
      </c>
      <c r="Z29" s="4"/>
    </row>
    <row r="30" spans="1:26" ht="16.2" customHeight="1" x14ac:dyDescent="0.25">
      <c r="A30" s="6"/>
      <c r="B30" s="30" t="s">
        <v>28</v>
      </c>
      <c r="C30" s="32"/>
      <c r="D30" s="20"/>
      <c r="E30" s="21">
        <v>992</v>
      </c>
      <c r="F30" s="15">
        <v>804</v>
      </c>
      <c r="G30" s="14">
        <v>10000</v>
      </c>
      <c r="H30" s="14">
        <v>30211</v>
      </c>
      <c r="I30" s="13">
        <f t="shared" si="0"/>
        <v>8000</v>
      </c>
      <c r="J30" s="13">
        <v>0</v>
      </c>
      <c r="K30" s="13">
        <v>0</v>
      </c>
      <c r="L30" s="13">
        <v>0</v>
      </c>
      <c r="M30" s="13">
        <v>5000</v>
      </c>
      <c r="N30" s="13"/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5000</v>
      </c>
      <c r="U30" s="13">
        <v>0</v>
      </c>
      <c r="V30" s="13">
        <v>0</v>
      </c>
      <c r="W30" s="13">
        <v>0</v>
      </c>
      <c r="X30" s="13">
        <v>3000</v>
      </c>
      <c r="Y30" s="5">
        <v>3000</v>
      </c>
      <c r="Z30" s="4"/>
    </row>
    <row r="31" spans="1:26" ht="16.2" customHeight="1" x14ac:dyDescent="0.25">
      <c r="A31" s="6"/>
      <c r="B31" s="30" t="s">
        <v>28</v>
      </c>
      <c r="C31" s="32"/>
      <c r="D31" s="20"/>
      <c r="E31" s="21">
        <v>992</v>
      </c>
      <c r="F31" s="15">
        <v>1001</v>
      </c>
      <c r="G31" s="14">
        <v>10000</v>
      </c>
      <c r="H31" s="14">
        <v>30211</v>
      </c>
      <c r="I31" s="13">
        <f t="shared" si="0"/>
        <v>510000</v>
      </c>
      <c r="J31" s="13">
        <v>0</v>
      </c>
      <c r="K31" s="13">
        <v>43600</v>
      </c>
      <c r="L31" s="13">
        <v>44100</v>
      </c>
      <c r="M31" s="13">
        <v>127500</v>
      </c>
      <c r="N31" s="13">
        <v>90800</v>
      </c>
      <c r="O31" s="13">
        <v>0</v>
      </c>
      <c r="P31" s="13">
        <v>92100</v>
      </c>
      <c r="Q31" s="13">
        <v>127500</v>
      </c>
      <c r="R31" s="13">
        <v>43600</v>
      </c>
      <c r="S31" s="13">
        <v>43600</v>
      </c>
      <c r="T31" s="13">
        <v>43600</v>
      </c>
      <c r="U31" s="13">
        <v>127500</v>
      </c>
      <c r="V31" s="13">
        <v>43600</v>
      </c>
      <c r="W31" s="13">
        <v>43600</v>
      </c>
      <c r="X31" s="13">
        <v>21400</v>
      </c>
      <c r="Y31" s="5">
        <v>127500</v>
      </c>
      <c r="Z31" s="4"/>
    </row>
    <row r="32" spans="1:26" ht="18" customHeight="1" x14ac:dyDescent="0.25">
      <c r="A32" s="6"/>
      <c r="B32" s="30" t="s">
        <v>28</v>
      </c>
      <c r="C32" s="32"/>
      <c r="D32" s="20"/>
      <c r="E32" s="21">
        <v>992</v>
      </c>
      <c r="F32" s="15">
        <v>1102</v>
      </c>
      <c r="G32" s="14">
        <v>10000</v>
      </c>
      <c r="H32" s="14">
        <v>30211</v>
      </c>
      <c r="I32" s="13">
        <f t="shared" si="0"/>
        <v>6900</v>
      </c>
      <c r="J32" s="13">
        <v>0</v>
      </c>
      <c r="K32" s="13">
        <v>0</v>
      </c>
      <c r="L32" s="13">
        <v>0</v>
      </c>
      <c r="M32" s="13">
        <v>2000</v>
      </c>
      <c r="N32" s="13">
        <v>0</v>
      </c>
      <c r="O32" s="13">
        <v>0</v>
      </c>
      <c r="P32" s="13">
        <v>0</v>
      </c>
      <c r="Q32" s="13">
        <v>0</v>
      </c>
      <c r="R32" s="13">
        <v>6900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5">
        <v>3000</v>
      </c>
      <c r="Z32" s="4"/>
    </row>
    <row r="33" spans="1:26" ht="15" customHeight="1" x14ac:dyDescent="0.25">
      <c r="A33" s="3"/>
      <c r="B33" s="37" t="s">
        <v>1</v>
      </c>
      <c r="C33" s="38"/>
      <c r="D33" s="22"/>
      <c r="E33" s="22" t="s">
        <v>0</v>
      </c>
      <c r="F33" s="22" t="s">
        <v>0</v>
      </c>
      <c r="G33" s="22" t="s">
        <v>0</v>
      </c>
      <c r="H33" s="22" t="s">
        <v>0</v>
      </c>
      <c r="I33" s="12">
        <f>I12+I14</f>
        <v>16810256.550000001</v>
      </c>
      <c r="J33" s="12">
        <f>J12+J14</f>
        <v>274600</v>
      </c>
      <c r="K33" s="12">
        <f>K12+K14</f>
        <v>1156900</v>
      </c>
      <c r="L33" s="12">
        <f>L14+L12</f>
        <v>1172650</v>
      </c>
      <c r="M33" s="23">
        <v>3327800</v>
      </c>
      <c r="N33" s="12">
        <f>N12+N14</f>
        <v>1675200</v>
      </c>
      <c r="O33" s="12">
        <f>O12+O14</f>
        <v>250000</v>
      </c>
      <c r="P33" s="12">
        <f>P12+P14</f>
        <v>1322600</v>
      </c>
      <c r="Q33" s="23">
        <v>3152900</v>
      </c>
      <c r="R33" s="12">
        <f>R12+R14</f>
        <v>1305850</v>
      </c>
      <c r="S33" s="12">
        <f>S12+S14</f>
        <v>1709500</v>
      </c>
      <c r="T33" s="12">
        <f>T12+T14</f>
        <v>1222500</v>
      </c>
      <c r="U33" s="23">
        <v>3281600</v>
      </c>
      <c r="V33" s="12">
        <f>V12+V14</f>
        <v>1423000</v>
      </c>
      <c r="W33" s="12">
        <f>W12+W14</f>
        <v>1221700</v>
      </c>
      <c r="X33" s="12">
        <f>X12+X14</f>
        <v>4075756.55</v>
      </c>
      <c r="Y33" s="2">
        <v>4299800</v>
      </c>
      <c r="Z33" s="1"/>
    </row>
  </sheetData>
  <mergeCells count="39">
    <mergeCell ref="B30:C30"/>
    <mergeCell ref="B31:C31"/>
    <mergeCell ref="B32:C32"/>
    <mergeCell ref="B33:C33"/>
    <mergeCell ref="B23:C23"/>
    <mergeCell ref="B24:C24"/>
    <mergeCell ref="B25:C25"/>
    <mergeCell ref="B26:C26"/>
    <mergeCell ref="B29:C29"/>
    <mergeCell ref="A9:XFD9"/>
    <mergeCell ref="A8:XFD8"/>
    <mergeCell ref="B15:C15"/>
    <mergeCell ref="B16:C16"/>
    <mergeCell ref="B17:C17"/>
    <mergeCell ref="B10:C11"/>
    <mergeCell ref="H10:H11"/>
    <mergeCell ref="J10:X10"/>
    <mergeCell ref="B14:D14"/>
    <mergeCell ref="F10:F11"/>
    <mergeCell ref="G10:G11"/>
    <mergeCell ref="I10:I11"/>
    <mergeCell ref="D10:D11"/>
    <mergeCell ref="E10:E11"/>
    <mergeCell ref="A1:XFD1"/>
    <mergeCell ref="A3:XFD3"/>
    <mergeCell ref="A2:XFD2"/>
    <mergeCell ref="B28:C28"/>
    <mergeCell ref="B27:C27"/>
    <mergeCell ref="B12:D12"/>
    <mergeCell ref="B13:C13"/>
    <mergeCell ref="B18:C18"/>
    <mergeCell ref="B19:C19"/>
    <mergeCell ref="B20:C20"/>
    <mergeCell ref="B21:C21"/>
    <mergeCell ref="B22:C22"/>
    <mergeCell ref="A6:XFD6"/>
    <mergeCell ref="A4:XFD4"/>
    <mergeCell ref="A7:XFD7"/>
    <mergeCell ref="A5:XFD5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2022-07-07T09:15:17Z</cp:lastPrinted>
  <dcterms:created xsi:type="dcterms:W3CDTF">2021-12-22T12:46:23Z</dcterms:created>
  <dcterms:modified xsi:type="dcterms:W3CDTF">2022-07-07T09:15:25Z</dcterms:modified>
</cp:coreProperties>
</file>